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<sst xmlns="http://schemas.openxmlformats.org/spreadsheetml/2006/main" count="118">
  <si>
    <t>荆州市中级人民法院减刑公示表</t>
  </si>
  <si>
    <t>序号</t>
  </si>
  <si>
    <t>案号</t>
  </si>
  <si>
    <t>单位</t>
  </si>
  <si>
    <t>罪犯姓名</t>
  </si>
  <si>
    <t>出生年月日</t>
  </si>
  <si>
    <t>案由</t>
  </si>
  <si>
    <t>原判刑期及起止</t>
  </si>
  <si>
    <t>入监时间</t>
  </si>
  <si>
    <t>刑罚变更</t>
  </si>
  <si>
    <t>现刑期止日</t>
  </si>
  <si>
    <t>获得行政奖励</t>
  </si>
  <si>
    <t>新奖励个数</t>
  </si>
  <si>
    <t>考核期内扣分情况</t>
  </si>
  <si>
    <t>财产性判项及履行情况</t>
  </si>
  <si>
    <t>从严从宽条件</t>
  </si>
  <si>
    <t>监狱意见</t>
  </si>
  <si>
    <t>承办人</t>
  </si>
  <si>
    <t>（2024）鄂10刑更595号</t>
  </si>
  <si>
    <t>一监区</t>
  </si>
  <si>
    <t>向郝芹</t>
  </si>
  <si>
    <t>协助组织卖淫</t>
  </si>
  <si>
    <t>二年七个月，2022年1月18日——2024年8月17日</t>
  </si>
  <si>
    <t>2023年5月表扬
2023年11月表扬</t>
  </si>
  <si>
    <t>无扣分</t>
  </si>
  <si>
    <t>罚金8000元，追缴违法所得15000元；历次履行完。</t>
  </si>
  <si>
    <t>减余</t>
  </si>
  <si>
    <t>（2024）鄂10刑更596号</t>
  </si>
  <si>
    <t>刘必文</t>
  </si>
  <si>
    <t>走私、运输毒品</t>
  </si>
  <si>
    <t>十五年，2011年12月25日——2026年12月24日</t>
  </si>
  <si>
    <t>2015年12月10日减刑4个月；2017年12月4日减刑5个月；2020年6月4日减刑9个月；2022年8月2日减刑4个月</t>
  </si>
  <si>
    <t>2022年1月表扬
2022年7月表扬
2023年1月表扬
2023年6月表扬2023年12月表扬</t>
  </si>
  <si>
    <t>10分以下扣分3次，合计5分。</t>
  </si>
  <si>
    <t>罚金100000元，历次履行完</t>
  </si>
  <si>
    <t>（2024）鄂10刑更597号</t>
  </si>
  <si>
    <t>邓仲林</t>
  </si>
  <si>
    <t>帮助信息网络犯罪活动</t>
  </si>
  <si>
    <t>二年，2022年7月25日——2024年7月24日</t>
  </si>
  <si>
    <t>2023年6月表扬
2023年12月表扬</t>
  </si>
  <si>
    <t>10分以下扣分2次，合计3分。</t>
  </si>
  <si>
    <t>罚金30000元；追缴28000元；历次追缴履行完；罚金履行完</t>
  </si>
  <si>
    <t>减余刑</t>
  </si>
  <si>
    <t>（2024）鄂10刑更598号</t>
  </si>
  <si>
    <t>三监区</t>
  </si>
  <si>
    <t>胡传宝</t>
  </si>
  <si>
    <t>1986年10月25日</t>
  </si>
  <si>
    <t>猥亵儿童罪</t>
  </si>
  <si>
    <t>二年十个月
2022年2月10日
2024年12月9日</t>
  </si>
  <si>
    <t>2022年7月21日</t>
  </si>
  <si>
    <t>/</t>
  </si>
  <si>
    <t>2022年2月10日
2024年12月9日</t>
  </si>
  <si>
    <t>2023年04月表扬2023年10月表扬</t>
  </si>
  <si>
    <t>2</t>
  </si>
  <si>
    <t>（2024）鄂10刑更599号</t>
  </si>
  <si>
    <t>四监区</t>
  </si>
  <si>
    <t>李文才</t>
  </si>
  <si>
    <t>运输毒品</t>
  </si>
  <si>
    <t>十五年      2011年11月15日至2026年11月14日</t>
  </si>
  <si>
    <t>2015年12月10日减刑5个月；2017年9月18日减刑2个月；2020年6月4日减刑8个月；2022年8月2日减刑6个月</t>
  </si>
  <si>
    <t>2021年12月表扬 2022年5月表扬 2022年10月表扬</t>
  </si>
  <si>
    <t>2022年9月1日因先有攻击行为扣10分；10分以下的扣分有1次；合计15分</t>
  </si>
  <si>
    <t>罚金40000元，历次履行8000元，本次履行5700元</t>
  </si>
  <si>
    <t>累犯</t>
  </si>
  <si>
    <t>（2024）鄂10刑更600号</t>
  </si>
  <si>
    <t>七监区二分监区</t>
  </si>
  <si>
    <t>李开超</t>
  </si>
  <si>
    <t>强奸</t>
  </si>
  <si>
    <t>2018年4月4日-2026年4月3日-8年</t>
  </si>
  <si>
    <t>2021年4月13日减去9个月、2023年2月13日减7个月</t>
  </si>
  <si>
    <t>2018年4月4日-2024年12月3日</t>
  </si>
  <si>
    <t xml:space="preserve">2022年9月表扬
2023年3月表扬
2023年10月表扬    </t>
  </si>
  <si>
    <t>一次扣1分</t>
  </si>
  <si>
    <t>无</t>
  </si>
  <si>
    <t>（2024）鄂10刑更601号</t>
  </si>
  <si>
    <t>八监区</t>
  </si>
  <si>
    <t>候明洋</t>
  </si>
  <si>
    <t>1978年3月26日</t>
  </si>
  <si>
    <t>有期十五年
2012年2月7日-2027年2月6日</t>
  </si>
  <si>
    <t>2012年12月6日</t>
  </si>
  <si>
    <t>2016年1月28日，减刑7个月；2017年12月4日，减刑5个月；2020年6月4日，减刑8个月；2022年8月2日，减刑7个月；</t>
  </si>
  <si>
    <t>2012年2月7日2024年11月6日</t>
  </si>
  <si>
    <t>2022年1月表扬2022年6月表扬2022年10月表扬2023年4月表扬2023年9月表扬</t>
  </si>
  <si>
    <t>小额扣分3次，扣9分</t>
  </si>
  <si>
    <t>并处没收个人财产人民币50000元刑罚执行期间已履行10000元，本次全部履行</t>
  </si>
  <si>
    <t>（2024）鄂10刑更602号</t>
  </si>
  <si>
    <t>11-1</t>
  </si>
  <si>
    <t>苏恢易</t>
  </si>
  <si>
    <t>1972年10月5日</t>
  </si>
  <si>
    <t>诈骗</t>
  </si>
  <si>
    <t>4年6个月</t>
  </si>
  <si>
    <t>2021年7月23日</t>
  </si>
  <si>
    <t>起2020年8月3日止2025年2月2日</t>
  </si>
  <si>
    <t>2022年4月表扬2022年10月表扬2023年4月表扬2023年11月表扬</t>
  </si>
  <si>
    <t>2023-07-05因生产琐事言语过激，与他人发生争吵扣5分；</t>
  </si>
  <si>
    <t>罚金20000元；本次全部履行完毕；另有两次前科：2011年9月9日因诈骗罪判有期9个月，罚金2000元（已履行）；2012年8月10日因诈骗罪犯判处有期二年，罚金8000元（未履行）</t>
  </si>
  <si>
    <t>6个月</t>
  </si>
  <si>
    <t>（2024）鄂10刑更603号</t>
  </si>
  <si>
    <t>刘刚</t>
  </si>
  <si>
    <t>1996年3月5日</t>
  </si>
  <si>
    <t>5年6个月</t>
  </si>
  <si>
    <t>2020年12月29日</t>
  </si>
  <si>
    <t>起2019年4月2日止2024年10月1日</t>
  </si>
  <si>
    <t>2021年9月表扬2022年3月表扬2022年11月表扬2023年12月表扬</t>
  </si>
  <si>
    <t>劳动生产累计扣分18分；</t>
  </si>
  <si>
    <t>罚金60000元,追缴金额:188704；之前未履行，本次履行罚金20000元；</t>
  </si>
  <si>
    <t>（2024）鄂10刑更604号</t>
  </si>
  <si>
    <t>11-2</t>
  </si>
  <si>
    <t>向大智</t>
  </si>
  <si>
    <t>1976年6月18日</t>
  </si>
  <si>
    <t>7年6个月</t>
  </si>
  <si>
    <t>2018年10月24日</t>
  </si>
  <si>
    <t>2021年10月15日减刑5个月；</t>
  </si>
  <si>
    <t>起2017年10月30日止2024年11月29日</t>
  </si>
  <si>
    <t>2021年6月表扬2021年11月表扬2022年4月表扬2022年9月表扬2023年2月表扬2023年11月表扬</t>
  </si>
  <si>
    <t>2023-02-19未按规定时间睡觉，在床上看电视扣2分；</t>
  </si>
  <si>
    <t>罚金人民币25000元，之前已履行罚金2000元，本次下帐履行罚金6500元；责令退赔非法所得；</t>
  </si>
  <si>
    <t>4个月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</si>
</sst>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[$-F800]dddd\,\ mmmm\ dd\,\ yyyy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10"/>
      <name val="宋体"/>
      <charset val="134"/>
    </font>
    <font>
      <b/>
      <sz val="18"/>
      <color indexed="8"/>
      <name val="宋体"/>
      <charset val="134"/>
    </font>
    <font>
      <b/>
      <sz val="11"/>
      <name val="黑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黑体"/>
      <charset val="134"/>
    </font>
    <font>
      <sz val="8"/>
      <name val="宋体"/>
      <charset val="134"/>
      <scheme val="minor"/>
    </font>
    <font>
      <sz val="12"/>
      <color indexed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4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31 3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2;&#24237;&#30340;&#23457;&#29702;&#20013;&#25152;&#36873;&#26696;&#20214;&#20449;&#24687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D1" t="str">
            <v>罪犯姓名</v>
          </cell>
          <cell r="E1" t="str">
            <v>罪名</v>
          </cell>
          <cell r="F1" t="str">
            <v>类型</v>
          </cell>
          <cell r="G1" t="str">
            <v>减刑幅度</v>
          </cell>
          <cell r="H1" t="str">
            <v>承办人</v>
          </cell>
        </row>
        <row r="2">
          <cell r="D2" t="str">
            <v>向郝芹</v>
          </cell>
          <cell r="E2" t="str">
            <v>协助组织卖淫罪</v>
          </cell>
          <cell r="F2" t="str">
            <v>减刑</v>
          </cell>
          <cell r="G2" t="str">
            <v>减余刑</v>
          </cell>
          <cell r="H2" t="str">
            <v>刘军平</v>
          </cell>
        </row>
        <row r="3">
          <cell r="D3" t="str">
            <v>刘必文</v>
          </cell>
          <cell r="E3" t="str">
            <v>走私、贩卖、运输、制造毒品罪</v>
          </cell>
          <cell r="F3" t="str">
            <v>减刑</v>
          </cell>
          <cell r="G3" t="str">
            <v>减余刑</v>
          </cell>
          <cell r="H3" t="str">
            <v>刘军平</v>
          </cell>
        </row>
        <row r="4">
          <cell r="D4" t="str">
            <v>邓仲林</v>
          </cell>
          <cell r="E4" t="str">
            <v>帮助信息网络犯罪活动罪</v>
          </cell>
          <cell r="F4" t="str">
            <v>减刑</v>
          </cell>
          <cell r="G4" t="str">
            <v>减余刑</v>
          </cell>
          <cell r="H4" t="str">
            <v>李荆州</v>
          </cell>
        </row>
        <row r="5">
          <cell r="D5" t="str">
            <v>胡传宝</v>
          </cell>
          <cell r="E5" t="str">
            <v>猥亵儿童罪</v>
          </cell>
          <cell r="F5" t="str">
            <v>减刑</v>
          </cell>
          <cell r="G5" t="str">
            <v>减余刑</v>
          </cell>
          <cell r="H5" t="str">
            <v>李荆州</v>
          </cell>
        </row>
        <row r="6">
          <cell r="D6" t="str">
            <v>李文才</v>
          </cell>
          <cell r="E6" t="str">
            <v>走私、贩卖、运输、制造毒品罪</v>
          </cell>
          <cell r="F6" t="str">
            <v>减刑</v>
          </cell>
          <cell r="G6" t="str">
            <v>减余刑</v>
          </cell>
          <cell r="H6" t="str">
            <v>李荆州</v>
          </cell>
        </row>
        <row r="7">
          <cell r="D7" t="str">
            <v>李开超</v>
          </cell>
          <cell r="E7" t="str">
            <v>强奸罪</v>
          </cell>
          <cell r="F7" t="str">
            <v>减刑</v>
          </cell>
          <cell r="G7" t="str">
            <v>减余刑</v>
          </cell>
          <cell r="H7" t="str">
            <v>刘军平</v>
          </cell>
        </row>
        <row r="8">
          <cell r="D8" t="str">
            <v>候明洋</v>
          </cell>
          <cell r="E8" t="str">
            <v>走私、贩卖、运输、制造毒品罪</v>
          </cell>
          <cell r="F8" t="str">
            <v>减刑</v>
          </cell>
          <cell r="G8" t="str">
            <v>减余刑</v>
          </cell>
          <cell r="H8" t="str">
            <v>刘军平</v>
          </cell>
        </row>
        <row r="9">
          <cell r="D9" t="str">
            <v>苏恢易</v>
          </cell>
          <cell r="E9" t="str">
            <v>诈骗罪</v>
          </cell>
          <cell r="F9" t="str">
            <v>减刑</v>
          </cell>
          <cell r="G9" t="str">
            <v>建议减刑6个月</v>
          </cell>
          <cell r="H9" t="str">
            <v>李荆州</v>
          </cell>
        </row>
        <row r="10">
          <cell r="D10" t="str">
            <v>刘刚</v>
          </cell>
          <cell r="E10" t="str">
            <v>诈骗罪</v>
          </cell>
          <cell r="F10" t="str">
            <v>减刑</v>
          </cell>
          <cell r="G10" t="str">
            <v>减余刑</v>
          </cell>
          <cell r="H10" t="str">
            <v>李荆州</v>
          </cell>
        </row>
        <row r="11">
          <cell r="D11" t="str">
            <v>向大智</v>
          </cell>
          <cell r="E11" t="str">
            <v>诈骗罪</v>
          </cell>
          <cell r="F11" t="str">
            <v>减刑</v>
          </cell>
          <cell r="G11" t="str">
            <v>建议减刑4个月</v>
          </cell>
          <cell r="H11" t="str">
            <v>刘军平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X12"/>
  <sheetViews>
    <sheetView tabSelected="1" workbookViewId="0">
      <selection activeCell="U5" sqref="U5"/>
    </sheetView>
  </sheetViews>
  <sheetFormatPr defaultColWidth="9" defaultRowHeight="13.5"/>
  <cols>
    <col min="1" max="1" width="4.125" style="1" customWidth="1"/>
    <col min="2" max="2" width="5.125" style="1" customWidth="1"/>
    <col min="3" max="3" width="6.75" style="1" customWidth="1"/>
    <col min="4" max="4" width="6.375" style="1" customWidth="1"/>
    <col min="5" max="5" width="13.625" style="1"/>
    <col min="6" max="7" width="9" style="1"/>
    <col min="8" max="8" width="13.25" style="1"/>
    <col min="9" max="9" width="9" style="1"/>
    <col min="10" max="10" width="13.875" style="1" customWidth="1"/>
    <col min="11" max="14" width="9" style="1"/>
    <col min="15" max="15" width="5" style="1" customWidth="1"/>
    <col min="16" max="16" width="9" style="1"/>
    <col min="17" max="17" width="7.625" style="1" customWidth="1"/>
    <col min="18" max="16353" width="9" style="1"/>
  </cols>
  <sheetData>
    <row r="1" s="1" customFormat="1" ht="36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customFormat="1" ht="55" customHeight="1" spans="1:1635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9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</row>
    <row r="3" s="2" customFormat="1" ht="127.5" customHeight="1" spans="1:17">
      <c r="A3" s="9">
        <v>1</v>
      </c>
      <c r="B3" s="10" t="s">
        <v>18</v>
      </c>
      <c r="C3" s="10" t="s">
        <v>19</v>
      </c>
      <c r="D3" s="11" t="s">
        <v>20</v>
      </c>
      <c r="E3" s="12">
        <v>36763</v>
      </c>
      <c r="F3" s="13" t="s">
        <v>21</v>
      </c>
      <c r="G3" s="12" t="s">
        <v>22</v>
      </c>
      <c r="H3" s="14">
        <v>44819</v>
      </c>
      <c r="I3" s="14"/>
      <c r="J3" s="14">
        <v>45521</v>
      </c>
      <c r="K3" s="13" t="s">
        <v>23</v>
      </c>
      <c r="L3" s="13">
        <v>2</v>
      </c>
      <c r="M3" s="13" t="s">
        <v>24</v>
      </c>
      <c r="N3" s="13" t="s">
        <v>25</v>
      </c>
      <c r="O3" s="11"/>
      <c r="P3" s="21" t="s">
        <v>26</v>
      </c>
      <c r="Q3" s="11" t="str">
        <f>VLOOKUP(D3,[1]Sheet0!D$1:H$11,5,FALSE)</f>
        <v>刘军平</v>
      </c>
    </row>
    <row r="4" s="2" customFormat="1" ht="127.5" customHeight="1" spans="1:17">
      <c r="A4" s="9">
        <v>2</v>
      </c>
      <c r="B4" s="10" t="s">
        <v>27</v>
      </c>
      <c r="C4" s="10" t="s">
        <v>19</v>
      </c>
      <c r="D4" s="11" t="s">
        <v>28</v>
      </c>
      <c r="E4" s="12">
        <v>26399</v>
      </c>
      <c r="F4" s="13" t="s">
        <v>29</v>
      </c>
      <c r="G4" s="12" t="s">
        <v>30</v>
      </c>
      <c r="H4" s="14">
        <v>41366</v>
      </c>
      <c r="I4" s="14" t="s">
        <v>31</v>
      </c>
      <c r="J4" s="14">
        <v>45712</v>
      </c>
      <c r="K4" s="13" t="s">
        <v>32</v>
      </c>
      <c r="L4" s="13">
        <v>5</v>
      </c>
      <c r="M4" s="13" t="s">
        <v>33</v>
      </c>
      <c r="N4" s="13" t="s">
        <v>34</v>
      </c>
      <c r="O4" s="11"/>
      <c r="P4" s="21" t="s">
        <v>26</v>
      </c>
      <c r="Q4" s="11" t="str">
        <f>VLOOKUP(D4,[1]Sheet0!D$1:H$11,5,FALSE)</f>
        <v>刘军平</v>
      </c>
    </row>
    <row r="5" s="3" customFormat="1" ht="101" customHeight="1" spans="1:17">
      <c r="A5" s="9">
        <v>3</v>
      </c>
      <c r="B5" s="10" t="s">
        <v>35</v>
      </c>
      <c r="C5" s="15" t="s">
        <v>19</v>
      </c>
      <c r="D5" s="16" t="s">
        <v>36</v>
      </c>
      <c r="E5" s="17">
        <v>35944</v>
      </c>
      <c r="F5" s="18" t="s">
        <v>37</v>
      </c>
      <c r="G5" s="17" t="s">
        <v>38</v>
      </c>
      <c r="H5" s="19">
        <v>44819</v>
      </c>
      <c r="I5" s="19"/>
      <c r="J5" s="19">
        <v>45497</v>
      </c>
      <c r="K5" s="18" t="s">
        <v>39</v>
      </c>
      <c r="L5" s="18">
        <v>2</v>
      </c>
      <c r="M5" s="13" t="s">
        <v>40</v>
      </c>
      <c r="N5" s="18" t="s">
        <v>41</v>
      </c>
      <c r="O5" s="16"/>
      <c r="P5" s="28" t="s">
        <v>42</v>
      </c>
      <c r="Q5" s="11" t="str">
        <f>VLOOKUP(D5,[1]Sheet0!D$1:H$11,5,FALSE)</f>
        <v>李荆州</v>
      </c>
    </row>
    <row r="6" s="4" customFormat="1" ht="72" customHeight="1" spans="1:17">
      <c r="A6" s="9">
        <v>4</v>
      </c>
      <c r="B6" s="10" t="s">
        <v>43</v>
      </c>
      <c r="C6" s="20" t="s">
        <v>44</v>
      </c>
      <c r="D6" s="21" t="s">
        <v>45</v>
      </c>
      <c r="E6" s="21" t="s">
        <v>46</v>
      </c>
      <c r="F6" s="21" t="s">
        <v>47</v>
      </c>
      <c r="G6" s="21" t="s">
        <v>48</v>
      </c>
      <c r="H6" s="21" t="s">
        <v>49</v>
      </c>
      <c r="I6" s="21" t="s">
        <v>50</v>
      </c>
      <c r="J6" s="21" t="s">
        <v>51</v>
      </c>
      <c r="K6" s="21" t="s">
        <v>52</v>
      </c>
      <c r="L6" s="21" t="s">
        <v>53</v>
      </c>
      <c r="M6" s="21" t="s">
        <v>50</v>
      </c>
      <c r="N6" s="21" t="s">
        <v>50</v>
      </c>
      <c r="O6" s="28" t="s">
        <v>50</v>
      </c>
      <c r="P6" s="30" t="s">
        <v>26</v>
      </c>
      <c r="Q6" s="11" t="str">
        <f>VLOOKUP(D6,[1]Sheet0!D$1:H$11,5,FALSE)</f>
        <v>李荆州</v>
      </c>
    </row>
    <row r="7" s="5" customFormat="1" ht="123" customHeight="1" spans="1:17">
      <c r="A7" s="9">
        <v>5</v>
      </c>
      <c r="B7" s="10" t="s">
        <v>54</v>
      </c>
      <c r="C7" s="15" t="s">
        <v>55</v>
      </c>
      <c r="D7" s="15" t="s">
        <v>56</v>
      </c>
      <c r="E7" s="22">
        <v>30678</v>
      </c>
      <c r="F7" s="15" t="s">
        <v>57</v>
      </c>
      <c r="G7" s="22" t="s">
        <v>58</v>
      </c>
      <c r="H7" s="23">
        <v>41220</v>
      </c>
      <c r="I7" s="23" t="s">
        <v>59</v>
      </c>
      <c r="J7" s="23">
        <v>45702</v>
      </c>
      <c r="K7" s="15" t="s">
        <v>60</v>
      </c>
      <c r="L7" s="15">
        <v>3</v>
      </c>
      <c r="M7" s="31" t="s">
        <v>61</v>
      </c>
      <c r="N7" s="13" t="s">
        <v>62</v>
      </c>
      <c r="O7" s="13" t="s">
        <v>63</v>
      </c>
      <c r="P7" s="31" t="s">
        <v>26</v>
      </c>
      <c r="Q7" s="11" t="str">
        <f>VLOOKUP(D7,[1]Sheet0!D$1:H$11,5,FALSE)</f>
        <v>李荆州</v>
      </c>
    </row>
    <row r="8" s="6" customFormat="1" ht="105" customHeight="1" spans="1:17">
      <c r="A8" s="9">
        <v>6</v>
      </c>
      <c r="B8" s="10" t="s">
        <v>64</v>
      </c>
      <c r="C8" s="24" t="s">
        <v>65</v>
      </c>
      <c r="D8" s="25" t="s">
        <v>66</v>
      </c>
      <c r="E8" s="26">
        <v>17083</v>
      </c>
      <c r="F8" s="18" t="s">
        <v>67</v>
      </c>
      <c r="G8" s="27" t="s">
        <v>68</v>
      </c>
      <c r="H8" s="27">
        <v>43404</v>
      </c>
      <c r="I8" s="18" t="s">
        <v>69</v>
      </c>
      <c r="J8" s="27" t="s">
        <v>70</v>
      </c>
      <c r="K8" s="16" t="s">
        <v>71</v>
      </c>
      <c r="L8" s="25">
        <v>3</v>
      </c>
      <c r="M8" s="32" t="s">
        <v>72</v>
      </c>
      <c r="N8" s="25" t="s">
        <v>73</v>
      </c>
      <c r="O8" s="33"/>
      <c r="P8" s="25" t="s">
        <v>26</v>
      </c>
      <c r="Q8" s="11" t="str">
        <f>VLOOKUP(D8,[1]Sheet0!D$1:H$11,5,FALSE)</f>
        <v>刘军平</v>
      </c>
    </row>
    <row r="9" s="5" customFormat="1" ht="126" customHeight="1" spans="1:17">
      <c r="A9" s="9">
        <v>7</v>
      </c>
      <c r="B9" s="10" t="s">
        <v>74</v>
      </c>
      <c r="C9" s="16" t="s">
        <v>75</v>
      </c>
      <c r="D9" s="13" t="s">
        <v>76</v>
      </c>
      <c r="E9" s="13" t="s">
        <v>77</v>
      </c>
      <c r="F9" s="13" t="s">
        <v>57</v>
      </c>
      <c r="G9" s="13" t="s">
        <v>78</v>
      </c>
      <c r="H9" s="13" t="s">
        <v>79</v>
      </c>
      <c r="I9" s="34" t="s">
        <v>80</v>
      </c>
      <c r="J9" s="13" t="s">
        <v>81</v>
      </c>
      <c r="K9" s="13" t="s">
        <v>82</v>
      </c>
      <c r="L9" s="11">
        <v>5</v>
      </c>
      <c r="M9" s="13" t="s">
        <v>83</v>
      </c>
      <c r="N9" s="13" t="s">
        <v>84</v>
      </c>
      <c r="O9" s="13"/>
      <c r="P9" s="25" t="s">
        <v>26</v>
      </c>
      <c r="Q9" s="11" t="str">
        <f>VLOOKUP(D9,[1]Sheet0!D$1:H$11,5,FALSE)</f>
        <v>刘军平</v>
      </c>
    </row>
    <row r="10" s="6" customFormat="1" ht="189" customHeight="1" spans="1:16352">
      <c r="A10" s="9">
        <v>8</v>
      </c>
      <c r="B10" s="10" t="s">
        <v>85</v>
      </c>
      <c r="C10" s="28" t="s">
        <v>86</v>
      </c>
      <c r="D10" s="18" t="s">
        <v>87</v>
      </c>
      <c r="E10" s="18" t="s">
        <v>88</v>
      </c>
      <c r="F10" s="18" t="s">
        <v>89</v>
      </c>
      <c r="G10" s="18" t="s">
        <v>90</v>
      </c>
      <c r="H10" s="19" t="s">
        <v>91</v>
      </c>
      <c r="I10" s="18" t="s">
        <v>50</v>
      </c>
      <c r="J10" s="18" t="s">
        <v>92</v>
      </c>
      <c r="K10" s="18" t="s">
        <v>93</v>
      </c>
      <c r="L10" s="18">
        <v>4</v>
      </c>
      <c r="M10" s="18" t="s">
        <v>94</v>
      </c>
      <c r="N10" s="33" t="s">
        <v>95</v>
      </c>
      <c r="O10" s="35" t="s">
        <v>63</v>
      </c>
      <c r="P10" s="36" t="s">
        <v>96</v>
      </c>
      <c r="Q10" s="11" t="str">
        <f>VLOOKUP(D10,[1]Sheet0!D$1:H$11,5,FALSE)</f>
        <v>李荆州</v>
      </c>
      <c r="R10" s="37"/>
      <c r="S10" s="37"/>
      <c r="T10" s="37"/>
      <c r="U10" s="37"/>
      <c r="V10" s="37"/>
      <c r="W10" s="37"/>
      <c r="X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R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G10" s="37"/>
      <c r="BKH10" s="37"/>
      <c r="BKI10" s="37"/>
      <c r="BKJ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M10" s="37"/>
      <c r="BPN10" s="37"/>
      <c r="BPO10" s="37"/>
      <c r="BPP10" s="37"/>
      <c r="BPQ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I10" s="37"/>
      <c r="EHJ10" s="37"/>
      <c r="EHK10" s="37"/>
      <c r="EHL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Z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C10" s="37"/>
      <c r="EUD10" s="37"/>
      <c r="EUE10" s="37"/>
      <c r="EUF10" s="37"/>
      <c r="EUG10" s="37"/>
      <c r="EUH10" s="37"/>
      <c r="EUI10" s="37"/>
      <c r="EUK10" s="37"/>
      <c r="EUL10" s="37"/>
      <c r="EUM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B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D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B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Q10" s="37"/>
      <c r="LBR10" s="37"/>
      <c r="LBS10" s="37"/>
      <c r="LBT10" s="37"/>
      <c r="LBU10" s="37"/>
      <c r="LBV10" s="37"/>
      <c r="LBW10" s="37"/>
      <c r="LBX10" s="37"/>
      <c r="LBY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Q10" s="37"/>
      <c r="PZR10" s="37"/>
      <c r="PZS10" s="37"/>
      <c r="PZT10" s="37"/>
      <c r="PZU10" s="37"/>
      <c r="PZV10" s="37"/>
      <c r="PZW10" s="37"/>
      <c r="PZX10" s="37"/>
      <c r="PZY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F10" s="37"/>
      <c r="UCG10" s="37"/>
      <c r="UCH10" s="37"/>
      <c r="UCI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J10" s="37"/>
      <c r="WLK10" s="37"/>
      <c r="WLL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</row>
    <row r="11" s="6" customFormat="1" ht="113" customHeight="1" spans="1:16352">
      <c r="A11" s="9">
        <v>9</v>
      </c>
      <c r="B11" s="10" t="s">
        <v>97</v>
      </c>
      <c r="C11" s="28" t="s">
        <v>86</v>
      </c>
      <c r="D11" s="18" t="s">
        <v>98</v>
      </c>
      <c r="E11" s="18" t="s">
        <v>99</v>
      </c>
      <c r="F11" s="18" t="s">
        <v>89</v>
      </c>
      <c r="G11" s="18" t="s">
        <v>100</v>
      </c>
      <c r="H11" s="19" t="s">
        <v>101</v>
      </c>
      <c r="I11" s="18" t="s">
        <v>50</v>
      </c>
      <c r="J11" s="18" t="s">
        <v>102</v>
      </c>
      <c r="K11" s="18" t="s">
        <v>103</v>
      </c>
      <c r="L11" s="18">
        <v>4</v>
      </c>
      <c r="M11" s="18" t="s">
        <v>104</v>
      </c>
      <c r="N11" s="18" t="s">
        <v>105</v>
      </c>
      <c r="O11" s="16" t="s">
        <v>50</v>
      </c>
      <c r="P11" s="25" t="s">
        <v>26</v>
      </c>
      <c r="Q11" s="11" t="str">
        <f>VLOOKUP(D11,[1]Sheet0!D$1:H$11,5,FALSE)</f>
        <v>李荆州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</row>
    <row r="12" s="6" customFormat="1" ht="126" customHeight="1" spans="1:16352">
      <c r="A12" s="9">
        <v>10</v>
      </c>
      <c r="B12" s="10" t="s">
        <v>106</v>
      </c>
      <c r="C12" s="28" t="s">
        <v>107</v>
      </c>
      <c r="D12" s="18" t="s">
        <v>108</v>
      </c>
      <c r="E12" s="18" t="s">
        <v>109</v>
      </c>
      <c r="F12" s="18" t="s">
        <v>89</v>
      </c>
      <c r="G12" s="18" t="s">
        <v>110</v>
      </c>
      <c r="H12" s="19" t="s">
        <v>111</v>
      </c>
      <c r="I12" s="18" t="s">
        <v>112</v>
      </c>
      <c r="J12" s="18" t="s">
        <v>113</v>
      </c>
      <c r="K12" s="18" t="s">
        <v>114</v>
      </c>
      <c r="L12" s="18">
        <v>6</v>
      </c>
      <c r="M12" s="18" t="s">
        <v>115</v>
      </c>
      <c r="N12" s="18" t="s">
        <v>116</v>
      </c>
      <c r="O12" s="18" t="s">
        <v>63</v>
      </c>
      <c r="P12" s="36" t="s">
        <v>117</v>
      </c>
      <c r="Q12" s="11" t="str">
        <f>VLOOKUP(D12,[1]Sheet0!D$1:H$11,5,FALSE)</f>
        <v>刘军平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  <c r="WTJ12" s="37"/>
      <c r="WTK12" s="37"/>
      <c r="WTL12" s="37"/>
      <c r="WTM12" s="37"/>
      <c r="WTN12" s="37"/>
      <c r="WTO12" s="37"/>
      <c r="WTP12" s="37"/>
      <c r="WTQ12" s="37"/>
      <c r="WTR12" s="37"/>
      <c r="WTS12" s="37"/>
      <c r="WTT12" s="37"/>
      <c r="WTU12" s="37"/>
      <c r="WTV12" s="37"/>
      <c r="WTW12" s="37"/>
      <c r="WTX12" s="37"/>
      <c r="WTY12" s="37"/>
      <c r="WTZ12" s="37"/>
      <c r="WUA12" s="37"/>
      <c r="WUB12" s="37"/>
      <c r="WUC12" s="37"/>
      <c r="WUD12" s="37"/>
      <c r="WUE12" s="37"/>
      <c r="WUF12" s="37"/>
      <c r="WUG12" s="37"/>
      <c r="WUH12" s="37"/>
      <c r="WUI12" s="37"/>
      <c r="WUJ12" s="37"/>
      <c r="WUK12" s="37"/>
      <c r="WUL12" s="37"/>
      <c r="WUM12" s="37"/>
      <c r="WUN12" s="37"/>
      <c r="WUO12" s="37"/>
      <c r="WUP12" s="37"/>
      <c r="WUQ12" s="37"/>
      <c r="WUR12" s="37"/>
      <c r="WUS12" s="37"/>
      <c r="WUT12" s="37"/>
      <c r="WUU12" s="37"/>
      <c r="WUV12" s="37"/>
      <c r="WUW12" s="37"/>
      <c r="WUX12" s="37"/>
      <c r="WUY12" s="37"/>
      <c r="WUZ12" s="37"/>
      <c r="WVA12" s="37"/>
      <c r="WVB12" s="37"/>
      <c r="WVC12" s="37"/>
      <c r="WVD12" s="37"/>
      <c r="WVE12" s="37"/>
      <c r="WVF12" s="37"/>
      <c r="WVG12" s="37"/>
      <c r="WVH12" s="37"/>
      <c r="WVI12" s="37"/>
      <c r="WVJ12" s="37"/>
      <c r="WVK12" s="37"/>
      <c r="WVL12" s="37"/>
      <c r="WVM12" s="37"/>
      <c r="WVN12" s="37"/>
      <c r="WVO12" s="37"/>
      <c r="WVP12" s="37"/>
      <c r="WVQ12" s="37"/>
      <c r="WVR12" s="37"/>
      <c r="WVS12" s="37"/>
      <c r="WVT12" s="37"/>
      <c r="WVU12" s="37"/>
      <c r="WVV12" s="37"/>
      <c r="WVW12" s="37"/>
      <c r="WVX12" s="37"/>
      <c r="WVY12" s="37"/>
      <c r="WVZ12" s="37"/>
      <c r="WWA12" s="37"/>
      <c r="WWB12" s="37"/>
      <c r="WWC12" s="37"/>
      <c r="WWD12" s="37"/>
      <c r="WWE12" s="37"/>
      <c r="WWF12" s="37"/>
      <c r="WWG12" s="37"/>
      <c r="WWH12" s="37"/>
      <c r="WWI12" s="37"/>
      <c r="WWJ12" s="37"/>
      <c r="WWK12" s="37"/>
      <c r="WWL12" s="37"/>
      <c r="WWM12" s="37"/>
      <c r="WWN12" s="37"/>
      <c r="WWO12" s="37"/>
      <c r="WWP12" s="37"/>
      <c r="WWQ12" s="37"/>
      <c r="WWR12" s="37"/>
      <c r="WWS12" s="37"/>
      <c r="WWT12" s="37"/>
      <c r="WWU12" s="37"/>
      <c r="WWV12" s="37"/>
      <c r="WWW12" s="37"/>
      <c r="WWX12" s="37"/>
      <c r="WWY12" s="37"/>
      <c r="WWZ12" s="37"/>
      <c r="WXA12" s="37"/>
      <c r="WXB12" s="37"/>
      <c r="WXC12" s="37"/>
      <c r="WXD12" s="37"/>
      <c r="WXE12" s="37"/>
      <c r="WXF12" s="37"/>
      <c r="WXG12" s="37"/>
      <c r="WXH12" s="37"/>
      <c r="WXI12" s="37"/>
      <c r="WXJ12" s="37"/>
      <c r="WXK12" s="37"/>
      <c r="WXL12" s="37"/>
      <c r="WXM12" s="37"/>
      <c r="WXN12" s="37"/>
      <c r="WXO12" s="37"/>
      <c r="WXP12" s="37"/>
      <c r="WXQ12" s="37"/>
      <c r="WXR12" s="37"/>
      <c r="WXS12" s="37"/>
      <c r="WXT12" s="37"/>
      <c r="WXU12" s="37"/>
      <c r="WXV12" s="37"/>
      <c r="WXW12" s="37"/>
      <c r="WXX12" s="37"/>
      <c r="WXY12" s="37"/>
      <c r="WXZ12" s="37"/>
      <c r="WYA12" s="37"/>
      <c r="WYB12" s="37"/>
      <c r="WYC12" s="37"/>
      <c r="WYD12" s="37"/>
      <c r="WYE12" s="37"/>
      <c r="WYF12" s="37"/>
      <c r="WYG12" s="37"/>
      <c r="WYH12" s="37"/>
      <c r="WYI12" s="37"/>
      <c r="WYJ12" s="37"/>
      <c r="WYK12" s="37"/>
      <c r="WYL12" s="37"/>
      <c r="WYM12" s="37"/>
      <c r="WYN12" s="37"/>
      <c r="WYO12" s="37"/>
      <c r="WYP12" s="37"/>
      <c r="WYQ12" s="37"/>
      <c r="WYR12" s="37"/>
      <c r="WYS12" s="37"/>
      <c r="WYT12" s="37"/>
      <c r="WYU12" s="37"/>
      <c r="WYV12" s="37"/>
      <c r="WYW12" s="37"/>
      <c r="WYX12" s="37"/>
      <c r="WYY12" s="37"/>
      <c r="WYZ12" s="37"/>
      <c r="WZA12" s="37"/>
      <c r="WZB12" s="37"/>
      <c r="WZC12" s="37"/>
      <c r="WZD12" s="37"/>
      <c r="WZE12" s="37"/>
      <c r="WZF12" s="37"/>
      <c r="WZG12" s="37"/>
      <c r="WZH12" s="37"/>
      <c r="WZI12" s="37"/>
      <c r="WZJ12" s="37"/>
      <c r="WZK12" s="37"/>
      <c r="WZL12" s="37"/>
      <c r="WZM12" s="37"/>
      <c r="WZN12" s="37"/>
      <c r="WZO12" s="37"/>
      <c r="WZP12" s="37"/>
      <c r="WZQ12" s="37"/>
      <c r="WZR12" s="37"/>
      <c r="WZS12" s="37"/>
      <c r="WZT12" s="37"/>
      <c r="WZU12" s="37"/>
      <c r="WZV12" s="37"/>
      <c r="WZW12" s="37"/>
      <c r="WZX12" s="37"/>
      <c r="WZY12" s="37"/>
      <c r="WZZ12" s="37"/>
      <c r="XAA12" s="37"/>
      <c r="XAB12" s="37"/>
      <c r="XAC12" s="37"/>
      <c r="XAD12" s="37"/>
      <c r="XAE12" s="37"/>
      <c r="XAF12" s="37"/>
      <c r="XAG12" s="37"/>
      <c r="XAH12" s="37"/>
      <c r="XAI12" s="37"/>
      <c r="XAJ12" s="37"/>
      <c r="XAK12" s="37"/>
      <c r="XAL12" s="37"/>
      <c r="XAM12" s="37"/>
      <c r="XAN12" s="37"/>
      <c r="XAO12" s="37"/>
      <c r="XAP12" s="37"/>
      <c r="XAQ12" s="37"/>
      <c r="XAR12" s="37"/>
      <c r="XAS12" s="37"/>
      <c r="XAT12" s="37"/>
      <c r="XAU12" s="37"/>
      <c r="XAV12" s="37"/>
      <c r="XAW12" s="37"/>
      <c r="XAX12" s="37"/>
      <c r="XAY12" s="37"/>
      <c r="XAZ12" s="37"/>
      <c r="XBA12" s="37"/>
      <c r="XBB12" s="37"/>
      <c r="XBC12" s="37"/>
      <c r="XBD12" s="37"/>
      <c r="XBE12" s="37"/>
      <c r="XBF12" s="37"/>
      <c r="XBG12" s="37"/>
      <c r="XBH12" s="37"/>
      <c r="XBI12" s="37"/>
      <c r="XBJ12" s="37"/>
      <c r="XBK12" s="37"/>
      <c r="XBL12" s="37"/>
      <c r="XBM12" s="37"/>
      <c r="XBN12" s="37"/>
      <c r="XBO12" s="37"/>
      <c r="XBP12" s="37"/>
      <c r="XBQ12" s="37"/>
      <c r="XBR12" s="37"/>
      <c r="XBS12" s="37"/>
      <c r="XBT12" s="37"/>
      <c r="XBU12" s="37"/>
      <c r="XBV12" s="37"/>
      <c r="XBW12" s="37"/>
      <c r="XBX12" s="37"/>
      <c r="XBY12" s="37"/>
      <c r="XBZ12" s="37"/>
      <c r="XCA12" s="37"/>
      <c r="XCB12" s="37"/>
      <c r="XCC12" s="37"/>
      <c r="XCD12" s="37"/>
      <c r="XCE12" s="37"/>
      <c r="XCF12" s="37"/>
      <c r="XCG12" s="37"/>
      <c r="XCH12" s="37"/>
      <c r="XCI12" s="37"/>
      <c r="XCJ12" s="37"/>
      <c r="XCK12" s="37"/>
      <c r="XCL12" s="37"/>
      <c r="XCM12" s="37"/>
      <c r="XCN12" s="37"/>
      <c r="XCO12" s="37"/>
      <c r="XCP12" s="37"/>
      <c r="XCQ12" s="37"/>
      <c r="XCR12" s="37"/>
      <c r="XCS12" s="37"/>
      <c r="XCT12" s="37"/>
      <c r="XCU12" s="37"/>
      <c r="XCV12" s="37"/>
      <c r="XCW12" s="37"/>
      <c r="XCX12" s="37"/>
      <c r="XCY12" s="37"/>
      <c r="XCZ12" s="37"/>
      <c r="XDA12" s="37"/>
      <c r="XDB12" s="37"/>
      <c r="XDC12" s="37"/>
      <c r="XDD12" s="37"/>
      <c r="XDE12" s="37"/>
      <c r="XDF12" s="37"/>
      <c r="XDG12" s="37"/>
      <c r="XDH12" s="37"/>
      <c r="XDI12" s="37"/>
      <c r="XDJ12" s="37"/>
      <c r="XDK12" s="37"/>
      <c r="XDL12" s="37"/>
      <c r="XDM12" s="37"/>
      <c r="XDN12" s="37"/>
      <c r="XDO12" s="37"/>
      <c r="XDP12" s="37"/>
      <c r="XDQ12" s="37"/>
      <c r="XDR12" s="37"/>
      <c r="XDS12" s="37"/>
      <c r="XDT12" s="37"/>
      <c r="XDU12" s="37"/>
      <c r="XDV12" s="37"/>
      <c r="XDW12" s="37"/>
      <c r="XDX12" s="37"/>
    </row>
  </sheetData>
  <mergeCells count="1">
    <mergeCell ref="A1:P1"/>
  </mergeCells>
  <pageMargins left="0.751388888888889" right="0.751388888888889" top="0.668055555555556" bottom="0.707638888888889" header="0.118055555555556" footer="0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2024-07-15T08:16:00Z</dcterms:created>
  <dcterms:modified xsi:type="dcterms:W3CDTF">2024-07-15T09:01:29Z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2052-10.1.0.6689</vt:lpwstr>
  </property>
</Properties>
</file>